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M:\Д03 Департамент макроэкономического анализа и прогнозирования\SPECIAL\Росстат\Прогноз-2027\Публикация на сайте\"/>
    </mc:Choice>
  </mc:AlternateContent>
  <bookViews>
    <workbookView xWindow="0" yWindow="0" windowWidth="28800" windowHeight="11100"/>
  </bookViews>
  <sheets>
    <sheet name="Сравнение_Site" sheetId="1" r:id="rId1"/>
  </sheets>
  <definedNames>
    <definedName name="_xlnm.Print_Titles" localSheetId="0">Сравнение_Site!$4:$5</definedName>
    <definedName name="_xlnm.Print_Area" localSheetId="0">Сравнение_Site!$A$1:$F$99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0" i="1" l="1"/>
  <c r="A11" i="1"/>
  <c r="A99" i="1" l="1"/>
  <c r="A98" i="1"/>
  <c r="A96" i="1"/>
  <c r="A95" i="1"/>
  <c r="A93" i="1"/>
  <c r="A92" i="1"/>
  <c r="A90" i="1"/>
  <c r="A89" i="1"/>
  <c r="A87" i="1"/>
  <c r="A86" i="1"/>
  <c r="A84" i="1"/>
  <c r="A83" i="1"/>
  <c r="A81" i="1"/>
  <c r="A80" i="1"/>
  <c r="A78" i="1"/>
  <c r="A77" i="1"/>
  <c r="A75" i="1"/>
  <c r="A74" i="1"/>
  <c r="A72" i="1"/>
  <c r="A71" i="1"/>
  <c r="A69" i="1"/>
  <c r="A68" i="1"/>
  <c r="A66" i="1"/>
  <c r="A65" i="1"/>
  <c r="A63" i="1"/>
  <c r="A62" i="1"/>
  <c r="A60" i="1"/>
  <c r="A59" i="1"/>
  <c r="A57" i="1"/>
  <c r="A56" i="1"/>
  <c r="A54" i="1"/>
  <c r="A53" i="1"/>
  <c r="A51" i="1"/>
  <c r="A50" i="1"/>
  <c r="A48" i="1"/>
  <c r="A47" i="1"/>
  <c r="A45" i="1"/>
  <c r="A44" i="1"/>
  <c r="A42" i="1"/>
  <c r="A41" i="1"/>
  <c r="A39" i="1"/>
  <c r="A38" i="1"/>
  <c r="A36" i="1"/>
  <c r="A35" i="1"/>
  <c r="A33" i="1"/>
  <c r="A32" i="1"/>
  <c r="A30" i="1"/>
  <c r="A29" i="1"/>
  <c r="A26" i="1"/>
  <c r="A25" i="1"/>
  <c r="A23" i="1"/>
  <c r="A22" i="1"/>
  <c r="A20" i="1"/>
  <c r="A19" i="1"/>
  <c r="A17" i="1"/>
  <c r="A16" i="1"/>
  <c r="A14" i="1"/>
  <c r="A13" i="1"/>
  <c r="C4" i="1" l="1"/>
  <c r="D4" i="1" l="1"/>
  <c r="E4" i="1" l="1"/>
  <c r="F4" i="1" l="1"/>
</calcChain>
</file>

<file path=xl/sharedStrings.xml><?xml version="1.0" encoding="utf-8"?>
<sst xmlns="http://schemas.openxmlformats.org/spreadsheetml/2006/main" count="39" uniqueCount="33">
  <si>
    <t>Сравнительная таблица по вариантам прогнозов</t>
  </si>
  <si>
    <r>
      <t>Экспортная цена на российскую нефть,</t>
    </r>
    <r>
      <rPr>
        <sz val="12"/>
        <color indexed="62"/>
        <rFont val="Arial"/>
        <family val="2"/>
        <charset val="204"/>
      </rPr>
      <t xml:space="preserve"> долл. / барр.</t>
    </r>
  </si>
  <si>
    <r>
      <t xml:space="preserve">Курс доллара среднегодовой, </t>
    </r>
    <r>
      <rPr>
        <sz val="12"/>
        <color indexed="62"/>
        <rFont val="Arial"/>
        <family val="2"/>
        <charset val="204"/>
      </rPr>
      <t>рублей за доллар США</t>
    </r>
  </si>
  <si>
    <t>Базовый</t>
  </si>
  <si>
    <t>Консервативный</t>
  </si>
  <si>
    <r>
      <t xml:space="preserve"> Промышленность, </t>
    </r>
    <r>
      <rPr>
        <sz val="12"/>
        <color rgb="FF333399"/>
        <rFont val="Arial"/>
        <family val="2"/>
        <charset val="204"/>
      </rPr>
      <t>%</t>
    </r>
  </si>
  <si>
    <r>
      <t xml:space="preserve">Инвестиции в основной капитал, </t>
    </r>
    <r>
      <rPr>
        <sz val="12"/>
        <color rgb="FF333399"/>
        <rFont val="Arial"/>
        <family val="2"/>
        <charset val="204"/>
      </rPr>
      <t>%</t>
    </r>
  </si>
  <si>
    <r>
      <t xml:space="preserve">Объем платных услуг населению, </t>
    </r>
    <r>
      <rPr>
        <sz val="12"/>
        <color rgb="FF333399"/>
        <rFont val="Arial"/>
        <family val="2"/>
        <charset val="204"/>
      </rPr>
      <t>%</t>
    </r>
  </si>
  <si>
    <r>
      <t xml:space="preserve">Оборот розничной торговли, </t>
    </r>
    <r>
      <rPr>
        <sz val="12"/>
        <color rgb="FF333399"/>
        <rFont val="Arial"/>
        <family val="2"/>
        <charset val="204"/>
      </rPr>
      <t>%</t>
    </r>
  </si>
  <si>
    <r>
      <t xml:space="preserve">Реальные располагаемые доходы населения, </t>
    </r>
    <r>
      <rPr>
        <sz val="12"/>
        <color rgb="FF333399"/>
        <rFont val="Arial"/>
        <family val="2"/>
        <charset val="204"/>
      </rPr>
      <t>%</t>
    </r>
  </si>
  <si>
    <r>
      <t xml:space="preserve">Реальная заработная плата, </t>
    </r>
    <r>
      <rPr>
        <sz val="12"/>
        <color rgb="FF333399"/>
        <rFont val="Arial"/>
        <family val="2"/>
        <charset val="204"/>
      </rPr>
      <t xml:space="preserve">% </t>
    </r>
  </si>
  <si>
    <r>
      <t xml:space="preserve">Производительность труда, </t>
    </r>
    <r>
      <rPr>
        <sz val="12"/>
        <color rgb="FF333399"/>
        <rFont val="Arial"/>
        <family val="2"/>
        <charset val="204"/>
      </rPr>
      <t>%</t>
    </r>
  </si>
  <si>
    <r>
      <t xml:space="preserve">Экспорт товаров, </t>
    </r>
    <r>
      <rPr>
        <sz val="12"/>
        <color rgb="FF333399"/>
        <rFont val="Arial"/>
        <family val="2"/>
        <charset val="204"/>
      </rPr>
      <t>млрд долл. США</t>
    </r>
  </si>
  <si>
    <r>
      <t xml:space="preserve">к ВВП, </t>
    </r>
    <r>
      <rPr>
        <sz val="12"/>
        <color rgb="FF333399"/>
        <rFont val="Arial"/>
        <family val="2"/>
        <charset val="204"/>
      </rPr>
      <t>%</t>
    </r>
  </si>
  <si>
    <r>
      <t xml:space="preserve">Экспорт ненефтегазовый, </t>
    </r>
    <r>
      <rPr>
        <sz val="12"/>
        <color rgb="FF333399"/>
        <rFont val="Arial"/>
        <family val="2"/>
        <charset val="204"/>
      </rPr>
      <t>млрд долл. США</t>
    </r>
  </si>
  <si>
    <r>
      <t xml:space="preserve">Экспорт нефтегазовый, </t>
    </r>
    <r>
      <rPr>
        <sz val="12"/>
        <color rgb="FF333399"/>
        <rFont val="Arial"/>
        <family val="2"/>
        <charset val="204"/>
      </rPr>
      <t>млрд долл. США</t>
    </r>
  </si>
  <si>
    <r>
      <t xml:space="preserve">Импорт товаров, </t>
    </r>
    <r>
      <rPr>
        <sz val="12"/>
        <color rgb="FF333399"/>
        <rFont val="Arial"/>
        <family val="2"/>
        <charset val="204"/>
      </rPr>
      <t>млрд дол. США</t>
    </r>
  </si>
  <si>
    <r>
      <t xml:space="preserve">Численность рабочей силы, </t>
    </r>
    <r>
      <rPr>
        <sz val="12"/>
        <color rgb="FF333399"/>
        <rFont val="Arial"/>
        <family val="2"/>
        <charset val="204"/>
      </rPr>
      <t>млн чел.</t>
    </r>
  </si>
  <si>
    <r>
      <t xml:space="preserve">Фонд заработной платы работников организаций, </t>
    </r>
    <r>
      <rPr>
        <sz val="12"/>
        <color rgb="FF333399"/>
        <rFont val="Arial"/>
        <family val="2"/>
        <charset val="204"/>
      </rPr>
      <t>млрд руб.</t>
    </r>
  </si>
  <si>
    <r>
      <t xml:space="preserve">Фонд заработной платы работников организаций, </t>
    </r>
    <r>
      <rPr>
        <sz val="12"/>
        <color rgb="FF333399"/>
        <rFont val="Arial"/>
        <family val="2"/>
        <charset val="204"/>
      </rPr>
      <t>% г/г</t>
    </r>
  </si>
  <si>
    <r>
      <t xml:space="preserve">Уровень безработицы, </t>
    </r>
    <r>
      <rPr>
        <sz val="12"/>
        <color rgb="FF333399"/>
        <rFont val="Arial"/>
        <family val="2"/>
        <charset val="204"/>
      </rPr>
      <t>% к рабочей силе</t>
    </r>
  </si>
  <si>
    <r>
      <t xml:space="preserve">Численность занятых в экономике, </t>
    </r>
    <r>
      <rPr>
        <sz val="12"/>
        <color rgb="FF333399"/>
        <rFont val="Arial"/>
        <family val="2"/>
        <charset val="204"/>
      </rPr>
      <t>млн чел.</t>
    </r>
  </si>
  <si>
    <r>
      <t>Индекс потребительских цен</t>
    </r>
    <r>
      <rPr>
        <sz val="12"/>
        <color rgb="FF203277"/>
        <rFont val="Arial"/>
        <family val="2"/>
        <charset val="204"/>
      </rPr>
      <t xml:space="preserve"> </t>
    </r>
    <r>
      <rPr>
        <sz val="12"/>
        <color indexed="62"/>
        <rFont val="Arial"/>
        <family val="2"/>
        <charset val="204"/>
      </rPr>
      <t xml:space="preserve">на конец года, % к декабрю </t>
    </r>
  </si>
  <si>
    <r>
      <t>Индекс потребительских цен</t>
    </r>
    <r>
      <rPr>
        <sz val="12"/>
        <color rgb="FF203277"/>
        <rFont val="Arial"/>
        <family val="2"/>
        <charset val="204"/>
      </rPr>
      <t xml:space="preserve"> </t>
    </r>
    <r>
      <rPr>
        <sz val="12"/>
        <color indexed="62"/>
        <rFont val="Arial"/>
        <family val="2"/>
        <charset val="204"/>
      </rPr>
      <t>в среднем за год, %</t>
    </r>
  </si>
  <si>
    <t>* Номинальный объем ВВП в 2024-2027 гг. учитывает оценку валового регионального продукта Донецкой Народной Республики (ДНР), Луганской  Народной Республики (ЛНР), Запорожской и Херсонской областей. Показатели будут уточнены по мере выхода официальной статистической информации в соответствии с Федеральным планом статистических работ, утвержденным распоряжением Правительства Российской Федерации от 6 мая 2008 г. № 671-р.</t>
  </si>
  <si>
    <r>
      <t xml:space="preserve">Валовой внутренний продукт*, </t>
    </r>
    <r>
      <rPr>
        <sz val="12"/>
        <color indexed="62"/>
        <rFont val="Arial"/>
        <family val="2"/>
        <charset val="204"/>
      </rPr>
      <t>млрд рублей</t>
    </r>
  </si>
  <si>
    <t>отчет</t>
  </si>
  <si>
    <t>оценка</t>
  </si>
  <si>
    <t>прогноз</t>
  </si>
  <si>
    <r>
      <t xml:space="preserve">темп роста ВВП, </t>
    </r>
    <r>
      <rPr>
        <sz val="12"/>
        <color rgb="FF333399"/>
        <rFont val="Arial"/>
        <family val="2"/>
        <charset val="204"/>
      </rPr>
      <t>%</t>
    </r>
  </si>
  <si>
    <r>
      <t xml:space="preserve">дефлятор ВВП, </t>
    </r>
    <r>
      <rPr>
        <sz val="12"/>
        <color rgb="FF333399"/>
        <rFont val="Arial"/>
        <family val="2"/>
        <charset val="204"/>
      </rPr>
      <t>%</t>
    </r>
  </si>
  <si>
    <r>
      <t xml:space="preserve">темп роста, </t>
    </r>
    <r>
      <rPr>
        <sz val="12"/>
        <color rgb="FF333399"/>
        <rFont val="Arial"/>
        <family val="2"/>
        <charset val="204"/>
      </rPr>
      <t>%</t>
    </r>
  </si>
  <si>
    <t>Министерство экономического развития
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</si>
</sst>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18" x14ac:knownFonts="1">
    <font>
      <sz val="10"/>
      <name val="Arial"/>
      <family val="2"/>
      <charset val="204"/>
    </font>
    <font>
      <sz val="10"/>
      <name val="Arial Cyr"/>
      <charset val="204"/>
    </font>
    <font>
      <b/>
      <sz val="16"/>
      <color rgb="FF203277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24"/>
      <name val="Arial"/>
      <family val="2"/>
      <charset val="204"/>
    </font>
    <font>
      <b/>
      <sz val="13"/>
      <name val="Arial"/>
      <family val="2"/>
      <charset val="204"/>
    </font>
    <font>
      <b/>
      <sz val="12"/>
      <color rgb="FF203277"/>
      <name val="Arial"/>
      <family val="2"/>
      <charset val="204"/>
    </font>
    <font>
      <sz val="12"/>
      <color indexed="62"/>
      <name val="Arial"/>
      <family val="2"/>
      <charset val="204"/>
    </font>
    <font>
      <sz val="12"/>
      <color rgb="FF203277"/>
      <name val="Arial"/>
      <family val="2"/>
      <charset val="204"/>
    </font>
    <font>
      <sz val="24"/>
      <name val="Arial"/>
      <family val="2"/>
      <charset val="204"/>
    </font>
    <font>
      <sz val="12"/>
      <color theme="1"/>
      <name val="Arial"/>
      <family val="2"/>
      <charset val="204"/>
    </font>
    <font>
      <sz val="33"/>
      <color rgb="FF203277"/>
      <name val="Arial"/>
      <family val="2"/>
      <charset val="204"/>
    </font>
    <font>
      <b/>
      <sz val="24"/>
      <color rgb="FF203277"/>
      <name val="Arial"/>
      <family val="2"/>
      <charset val="204"/>
    </font>
    <font>
      <sz val="13"/>
      <name val="Arial"/>
      <family val="2"/>
      <charset val="204"/>
    </font>
    <font>
      <sz val="14"/>
      <name val="Arial"/>
      <family val="2"/>
      <charset val="204"/>
    </font>
    <font>
      <sz val="12"/>
      <color rgb="FF333399"/>
      <name val="Arial"/>
      <family val="2"/>
      <charset val="204"/>
    </font>
    <font>
      <sz val="16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EAF1F7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1">
    <xf numFmtId="0" fontId="0" fillId="0" borderId="0" xfId="0"/>
    <xf numFmtId="0" fontId="3" fillId="0" borderId="0" xfId="1" applyFont="1" applyFill="1" applyBorder="1"/>
    <xf numFmtId="0" fontId="5" fillId="0" borderId="0" xfId="1" applyFont="1" applyFill="1" applyBorder="1"/>
    <xf numFmtId="17" fontId="4" fillId="0" borderId="4" xfId="1" applyNumberFormat="1" applyFont="1" applyFill="1" applyBorder="1" applyAlignment="1">
      <alignment horizontal="center" vertical="center" wrapText="1"/>
    </xf>
    <xf numFmtId="17" fontId="4" fillId="0" borderId="3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/>
    <xf numFmtId="1" fontId="12" fillId="2" borderId="0" xfId="1" applyNumberFormat="1" applyFont="1" applyFill="1" applyBorder="1" applyAlignment="1">
      <alignment horizontal="center" vertical="center"/>
    </xf>
    <xf numFmtId="0" fontId="13" fillId="2" borderId="0" xfId="1" applyFont="1" applyFill="1" applyBorder="1"/>
    <xf numFmtId="0" fontId="14" fillId="0" borderId="0" xfId="1" applyFont="1" applyFill="1" applyBorder="1"/>
    <xf numFmtId="0" fontId="15" fillId="0" borderId="6" xfId="1" applyFont="1" applyFill="1" applyBorder="1"/>
    <xf numFmtId="3" fontId="4" fillId="0" borderId="8" xfId="1" applyNumberFormat="1" applyFont="1" applyFill="1" applyBorder="1" applyAlignment="1">
      <alignment horizontal="center" vertical="center"/>
    </xf>
    <xf numFmtId="3" fontId="4" fillId="0" borderId="9" xfId="1" applyNumberFormat="1" applyFont="1" applyFill="1" applyBorder="1" applyAlignment="1">
      <alignment horizontal="center" vertical="center"/>
    </xf>
    <xf numFmtId="164" fontId="11" fillId="0" borderId="8" xfId="1" applyNumberFormat="1" applyFont="1" applyFill="1" applyBorder="1" applyAlignment="1">
      <alignment horizontal="center" vertical="center"/>
    </xf>
    <xf numFmtId="164" fontId="11" fillId="0" borderId="9" xfId="1" applyNumberFormat="1" applyFont="1" applyFill="1" applyBorder="1" applyAlignment="1">
      <alignment horizontal="center" vertical="center"/>
    </xf>
    <xf numFmtId="165" fontId="11" fillId="0" borderId="8" xfId="1" applyNumberFormat="1" applyFont="1" applyFill="1" applyBorder="1" applyAlignment="1">
      <alignment horizontal="center" vertical="center"/>
    </xf>
    <xf numFmtId="165" fontId="11" fillId="0" borderId="9" xfId="1" applyNumberFormat="1" applyFont="1" applyFill="1" applyBorder="1" applyAlignment="1">
      <alignment horizontal="center" vertical="center"/>
    </xf>
    <xf numFmtId="165" fontId="11" fillId="0" borderId="11" xfId="1" applyNumberFormat="1" applyFont="1" applyFill="1" applyBorder="1" applyAlignment="1">
      <alignment horizontal="center" vertical="center"/>
    </xf>
    <xf numFmtId="165" fontId="11" fillId="0" borderId="12" xfId="1" applyNumberFormat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horizontal="center" vertical="center"/>
    </xf>
    <xf numFmtId="0" fontId="4" fillId="0" borderId="15" xfId="1" applyFont="1" applyFill="1" applyBorder="1" applyAlignment="1">
      <alignment horizontal="center" vertical="center"/>
    </xf>
    <xf numFmtId="0" fontId="6" fillId="0" borderId="16" xfId="1" applyFont="1" applyFill="1" applyBorder="1" applyAlignment="1">
      <alignment horizontal="center" vertical="center"/>
    </xf>
    <xf numFmtId="0" fontId="6" fillId="0" borderId="17" xfId="1" applyFont="1" applyFill="1" applyBorder="1" applyAlignment="1">
      <alignment horizontal="center" vertical="center"/>
    </xf>
    <xf numFmtId="164" fontId="11" fillId="0" borderId="19" xfId="1" applyNumberFormat="1" applyFont="1" applyFill="1" applyBorder="1" applyAlignment="1">
      <alignment horizontal="center" vertical="center"/>
    </xf>
    <xf numFmtId="165" fontId="11" fillId="0" borderId="20" xfId="1" applyNumberFormat="1" applyFont="1" applyFill="1" applyBorder="1" applyAlignment="1">
      <alignment horizontal="center" vertical="center"/>
    </xf>
    <xf numFmtId="165" fontId="11" fillId="0" borderId="19" xfId="1" applyNumberFormat="1" applyFont="1" applyFill="1" applyBorder="1" applyAlignment="1">
      <alignment horizontal="center" vertical="center"/>
    </xf>
    <xf numFmtId="1" fontId="11" fillId="0" borderId="19" xfId="1" applyNumberFormat="1" applyFont="1" applyFill="1" applyBorder="1" applyAlignment="1">
      <alignment horizontal="center" vertical="center"/>
    </xf>
    <xf numFmtId="1" fontId="11" fillId="0" borderId="8" xfId="1" applyNumberFormat="1" applyFont="1" applyFill="1" applyBorder="1" applyAlignment="1">
      <alignment horizontal="center" vertical="center"/>
    </xf>
    <xf numFmtId="1" fontId="11" fillId="0" borderId="9" xfId="1" applyNumberFormat="1" applyFont="1" applyFill="1" applyBorder="1" applyAlignment="1">
      <alignment horizontal="center" vertical="center"/>
    </xf>
    <xf numFmtId="1" fontId="9" fillId="2" borderId="22" xfId="1" applyNumberFormat="1" applyFont="1" applyFill="1" applyBorder="1" applyAlignment="1">
      <alignment horizontal="center" vertical="center"/>
    </xf>
    <xf numFmtId="1" fontId="9" fillId="2" borderId="23" xfId="1" applyNumberFormat="1" applyFont="1" applyFill="1" applyBorder="1" applyAlignment="1">
      <alignment horizontal="center" vertical="center"/>
    </xf>
    <xf numFmtId="0" fontId="7" fillId="2" borderId="23" xfId="1" applyFont="1" applyFill="1" applyBorder="1"/>
    <xf numFmtId="0" fontId="7" fillId="2" borderId="24" xfId="1" applyFont="1" applyFill="1" applyBorder="1"/>
    <xf numFmtId="1" fontId="9" fillId="2" borderId="25" xfId="1" applyNumberFormat="1" applyFont="1" applyFill="1" applyBorder="1" applyAlignment="1">
      <alignment horizontal="center" vertical="center"/>
    </xf>
    <xf numFmtId="1" fontId="9" fillId="2" borderId="26" xfId="1" applyNumberFormat="1" applyFont="1" applyFill="1" applyBorder="1" applyAlignment="1">
      <alignment horizontal="center" vertical="center"/>
    </xf>
    <xf numFmtId="0" fontId="7" fillId="2" borderId="26" xfId="1" applyFont="1" applyFill="1" applyBorder="1"/>
    <xf numFmtId="0" fontId="7" fillId="2" borderId="27" xfId="1" applyFont="1" applyFill="1" applyBorder="1"/>
    <xf numFmtId="1" fontId="9" fillId="2" borderId="28" xfId="1" applyNumberFormat="1" applyFont="1" applyFill="1" applyBorder="1" applyAlignment="1">
      <alignment horizontal="center" vertical="center"/>
    </xf>
    <xf numFmtId="1" fontId="9" fillId="2" borderId="29" xfId="1" applyNumberFormat="1" applyFont="1" applyFill="1" applyBorder="1" applyAlignment="1">
      <alignment horizontal="center" vertical="center"/>
    </xf>
    <xf numFmtId="0" fontId="7" fillId="2" borderId="29" xfId="1" applyFont="1" applyFill="1" applyBorder="1"/>
    <xf numFmtId="0" fontId="7" fillId="2" borderId="30" xfId="1" applyFont="1" applyFill="1" applyBorder="1"/>
    <xf numFmtId="0" fontId="7" fillId="2" borderId="31" xfId="1" applyFont="1" applyFill="1" applyBorder="1" applyAlignment="1">
      <alignment horizontal="left" vertical="center" wrapText="1" indent="2"/>
    </xf>
    <xf numFmtId="0" fontId="7" fillId="2" borderId="32" xfId="1" applyFont="1" applyFill="1" applyBorder="1" applyAlignment="1">
      <alignment horizontal="left" vertical="center" wrapText="1" indent="3"/>
    </xf>
    <xf numFmtId="0" fontId="7" fillId="2" borderId="21" xfId="1" applyFont="1" applyFill="1" applyBorder="1" applyAlignment="1">
      <alignment horizontal="left" vertical="center" wrapText="1" indent="2"/>
    </xf>
    <xf numFmtId="0" fontId="9" fillId="2" borderId="32" xfId="1" applyFont="1" applyFill="1" applyBorder="1" applyAlignment="1">
      <alignment horizontal="left" vertical="center" wrapText="1" indent="4"/>
    </xf>
    <xf numFmtId="0" fontId="9" fillId="2" borderId="25" xfId="1" applyFont="1" applyFill="1" applyBorder="1" applyAlignment="1">
      <alignment horizontal="left" vertical="center" wrapText="1" indent="4"/>
    </xf>
    <xf numFmtId="0" fontId="17" fillId="0" borderId="0" xfId="0" applyFont="1" applyBorder="1" applyAlignment="1">
      <alignment vertical="center"/>
    </xf>
    <xf numFmtId="164" fontId="11" fillId="0" borderId="7" xfId="1" applyNumberFormat="1" applyFont="1" applyFill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0" fontId="4" fillId="0" borderId="2" xfId="1" quotePrefix="1" applyFont="1" applyFill="1" applyBorder="1" applyAlignment="1">
      <alignment horizontal="center" vertical="center" wrapText="1"/>
    </xf>
    <xf numFmtId="0" fontId="4" fillId="0" borderId="3" xfId="1" quotePrefix="1" applyFont="1" applyFill="1" applyBorder="1" applyAlignment="1">
      <alignment horizontal="center" vertical="center" wrapText="1"/>
    </xf>
    <xf numFmtId="0" fontId="6" fillId="0" borderId="17" xfId="1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3" fontId="4" fillId="0" borderId="7" xfId="1" applyNumberFormat="1" applyFont="1" applyFill="1" applyBorder="1" applyAlignment="1">
      <alignment horizontal="center" vertical="center"/>
    </xf>
    <xf numFmtId="17" fontId="0" fillId="0" borderId="5" xfId="1" applyNumberFormat="1" applyFont="1" applyFill="1" applyBorder="1" applyAlignment="1">
      <alignment horizontal="left" vertical="center" wrapText="1"/>
    </xf>
    <xf numFmtId="17" fontId="3" fillId="0" borderId="5" xfId="1" applyNumberFormat="1" applyFont="1" applyFill="1" applyBorder="1" applyAlignment="1">
      <alignment horizontal="left" vertical="center" wrapText="1"/>
    </xf>
    <xf numFmtId="164" fontId="11" fillId="0" borderId="10" xfId="1" applyNumberFormat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left" vertical="center" wrapText="1"/>
    </xf>
    <xf numFmtId="1" fontId="11" fillId="0" borderId="7" xfId="1" applyNumberFormat="1" applyFont="1" applyFill="1" applyBorder="1" applyAlignment="1">
      <alignment horizontal="center" vertical="center"/>
    </xf>
    <xf numFmtId="1" fontId="11" fillId="0" borderId="10" xfId="1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100" xfId="1"/>
  </cellStyles>
  <dxfs count="0"/>
  <tableStyles count="0" defaultTableStyle="TableStyleMedium2" defaultPivotStyle="PivotStyleLight16"/>
  <colors>
    <mruColors>
      <color rgb="FF33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44824</xdr:colOff>
      <xdr:row>0</xdr:row>
      <xdr:rowOff>33618</xdr:rowOff>
    </xdr:from>
    <xdr:to>
      <xdr:col>5</xdr:col>
      <xdr:colOff>697153</xdr:colOff>
      <xdr:row>1</xdr:row>
      <xdr:rowOff>530919</xdr:rowOff>
    </xdr:to>
    <xdr:pic>
      <xdr:nvPicPr>
        <xdr:cNvPr id="3" name="Рисунок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38030" y="33618"/>
          <a:ext cx="652329" cy="65418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8">
    <tabColor theme="5"/>
  </sheetPr>
  <dimension ref="A1:L109"/>
  <sheetViews>
    <sheetView tabSelected="1" view="pageBreakPreview" zoomScale="85" zoomScaleNormal="35" zoomScaleSheetLayoutView="85" workbookViewId="0">
      <selection sqref="A1:F2"/>
    </sheetView>
  </sheetViews>
  <sheetFormatPr defaultColWidth="8" defaultRowHeight="18" x14ac:dyDescent="0.25"/>
  <cols>
    <col min="1" max="1" width="78.140625" style="9" customWidth="1"/>
    <col min="2" max="6" width="12" style="1" customWidth="1"/>
    <col min="7" max="16384" width="8" style="1"/>
  </cols>
  <sheetData>
    <row r="1" spans="1:7" ht="12.75" customHeight="1" x14ac:dyDescent="0.2">
      <c r="A1" s="58" t="s">
        <v>32</v>
      </c>
      <c r="B1" s="58"/>
      <c r="C1" s="58"/>
      <c r="D1" s="58"/>
      <c r="E1" s="58"/>
      <c r="F1" s="58"/>
      <c r="G1" s="46"/>
    </row>
    <row r="2" spans="1:7" ht="42.75" customHeight="1" x14ac:dyDescent="0.2">
      <c r="A2" s="58"/>
      <c r="B2" s="58"/>
      <c r="C2" s="58"/>
      <c r="D2" s="58"/>
      <c r="E2" s="58"/>
      <c r="F2" s="58"/>
      <c r="G2" s="46"/>
    </row>
    <row r="3" spans="1:7" ht="21.75" customHeight="1" thickBot="1" x14ac:dyDescent="0.25">
      <c r="A3" s="48" t="s">
        <v>0</v>
      </c>
      <c r="B3" s="48"/>
      <c r="C3" s="48"/>
      <c r="D3" s="48"/>
      <c r="E3" s="48"/>
      <c r="F3" s="48"/>
    </row>
    <row r="4" spans="1:7" s="2" customFormat="1" ht="18" customHeight="1" x14ac:dyDescent="0.4">
      <c r="A4" s="49"/>
      <c r="B4" s="18">
        <v>2023</v>
      </c>
      <c r="C4" s="19">
        <f>B4+1</f>
        <v>2024</v>
      </c>
      <c r="D4" s="19">
        <f t="shared" ref="D4:F4" si="0">C4+1</f>
        <v>2025</v>
      </c>
      <c r="E4" s="19">
        <f t="shared" si="0"/>
        <v>2026</v>
      </c>
      <c r="F4" s="20">
        <f t="shared" si="0"/>
        <v>2027</v>
      </c>
    </row>
    <row r="5" spans="1:7" s="2" customFormat="1" ht="18" customHeight="1" thickBot="1" x14ac:dyDescent="0.45">
      <c r="A5" s="50"/>
      <c r="B5" s="21" t="s">
        <v>26</v>
      </c>
      <c r="C5" s="22" t="s">
        <v>27</v>
      </c>
      <c r="D5" s="51" t="s">
        <v>28</v>
      </c>
      <c r="E5" s="52"/>
      <c r="F5" s="53"/>
    </row>
    <row r="6" spans="1:7" s="2" customFormat="1" ht="18.75" customHeight="1" x14ac:dyDescent="0.4">
      <c r="A6" s="41" t="s">
        <v>25</v>
      </c>
      <c r="B6" s="29"/>
      <c r="C6" s="30"/>
      <c r="D6" s="30"/>
      <c r="E6" s="31"/>
      <c r="F6" s="32"/>
    </row>
    <row r="7" spans="1:7" s="2" customFormat="1" ht="20.25" customHeight="1" x14ac:dyDescent="0.4">
      <c r="A7" s="3" t="s">
        <v>3</v>
      </c>
      <c r="B7" s="54">
        <v>172148.3119</v>
      </c>
      <c r="C7" s="10">
        <v>191437.06479999999</v>
      </c>
      <c r="D7" s="10">
        <v>206913.10750000001</v>
      </c>
      <c r="E7" s="10">
        <v>221588.15979999999</v>
      </c>
      <c r="F7" s="11">
        <v>237390.2003</v>
      </c>
    </row>
    <row r="8" spans="1:7" s="2" customFormat="1" ht="20.25" customHeight="1" x14ac:dyDescent="0.4">
      <c r="A8" s="3" t="s">
        <v>4</v>
      </c>
      <c r="B8" s="54"/>
      <c r="C8" s="10">
        <v>190206.0779</v>
      </c>
      <c r="D8" s="10">
        <v>204141.14229999998</v>
      </c>
      <c r="E8" s="10">
        <v>216496.35260000001</v>
      </c>
      <c r="F8" s="11">
        <v>229800.01300000001</v>
      </c>
    </row>
    <row r="9" spans="1:7" s="5" customFormat="1" ht="18" customHeight="1" x14ac:dyDescent="0.4">
      <c r="A9" s="42" t="s">
        <v>29</v>
      </c>
      <c r="B9" s="33"/>
      <c r="C9" s="34"/>
      <c r="D9" s="34"/>
      <c r="E9" s="35"/>
      <c r="F9" s="36"/>
    </row>
    <row r="10" spans="1:7" s="5" customFormat="1" ht="18" customHeight="1" x14ac:dyDescent="0.4">
      <c r="A10" s="3" t="str">
        <f>$A$7</f>
        <v>Базовый</v>
      </c>
      <c r="B10" s="47">
        <v>3.5999999999999899</v>
      </c>
      <c r="C10" s="12">
        <v>2.8400000000000034</v>
      </c>
      <c r="D10" s="12">
        <v>2.3100000000000023</v>
      </c>
      <c r="E10" s="12">
        <v>2.3400000000000034</v>
      </c>
      <c r="F10" s="13">
        <v>2.4367000000000019</v>
      </c>
    </row>
    <row r="11" spans="1:7" s="5" customFormat="1" ht="18" customHeight="1" x14ac:dyDescent="0.4">
      <c r="A11" s="3" t="str">
        <f>$A$8</f>
        <v>Консервативный</v>
      </c>
      <c r="B11" s="47"/>
      <c r="C11" s="14">
        <v>2.2000000000000028</v>
      </c>
      <c r="D11" s="14">
        <v>1.6099999999999994</v>
      </c>
      <c r="E11" s="14">
        <v>1.6400000000000006</v>
      </c>
      <c r="F11" s="15">
        <v>1.7199999999999989</v>
      </c>
    </row>
    <row r="12" spans="1:7" s="5" customFormat="1" ht="18" customHeight="1" x14ac:dyDescent="0.4">
      <c r="A12" s="42" t="s">
        <v>30</v>
      </c>
      <c r="B12" s="33"/>
      <c r="C12" s="34"/>
      <c r="D12" s="34"/>
      <c r="E12" s="35"/>
      <c r="F12" s="36"/>
    </row>
    <row r="13" spans="1:7" s="5" customFormat="1" ht="18" customHeight="1" x14ac:dyDescent="0.4">
      <c r="A13" s="3" t="str">
        <f>$A$7</f>
        <v>Базовый</v>
      </c>
      <c r="B13" s="47">
        <v>7</v>
      </c>
      <c r="C13" s="12">
        <v>7.8611999999999966</v>
      </c>
      <c r="D13" s="12">
        <v>5.6299000000000063</v>
      </c>
      <c r="E13" s="12">
        <v>4.6407999999999987</v>
      </c>
      <c r="F13" s="13">
        <v>4.582800000000006</v>
      </c>
    </row>
    <row r="14" spans="1:7" s="5" customFormat="1" ht="18" customHeight="1" thickBot="1" x14ac:dyDescent="0.45">
      <c r="A14" s="4" t="str">
        <f>$A$8</f>
        <v>Консервативный</v>
      </c>
      <c r="B14" s="57"/>
      <c r="C14" s="14">
        <v>7.8392000000000053</v>
      </c>
      <c r="D14" s="14">
        <v>5.6126000000000005</v>
      </c>
      <c r="E14" s="14">
        <v>4.3383999999999929</v>
      </c>
      <c r="F14" s="15">
        <v>4.3499000000000052</v>
      </c>
    </row>
    <row r="15" spans="1:7" s="2" customFormat="1" ht="18" customHeight="1" x14ac:dyDescent="0.4">
      <c r="A15" s="41" t="s">
        <v>1</v>
      </c>
      <c r="B15" s="29"/>
      <c r="C15" s="30"/>
      <c r="D15" s="30"/>
      <c r="E15" s="31"/>
      <c r="F15" s="32"/>
    </row>
    <row r="16" spans="1:7" s="2" customFormat="1" ht="18" customHeight="1" x14ac:dyDescent="0.4">
      <c r="A16" s="3" t="str">
        <f>$A$7</f>
        <v>Базовый</v>
      </c>
      <c r="B16" s="47">
        <v>64.497399999999999</v>
      </c>
      <c r="C16" s="12">
        <v>65.048199999999994</v>
      </c>
      <c r="D16" s="12">
        <v>65.042500000000004</v>
      </c>
      <c r="E16" s="12">
        <v>65.036699999999996</v>
      </c>
      <c r="F16" s="13">
        <v>65.032499999999999</v>
      </c>
    </row>
    <row r="17" spans="1:6" s="2" customFormat="1" ht="18" customHeight="1" thickBot="1" x14ac:dyDescent="0.45">
      <c r="A17" s="4" t="str">
        <f>$A$8</f>
        <v>Консервативный</v>
      </c>
      <c r="B17" s="57"/>
      <c r="C17" s="14">
        <v>62.5</v>
      </c>
      <c r="D17" s="14">
        <v>58.3</v>
      </c>
      <c r="E17" s="14">
        <v>54.7</v>
      </c>
      <c r="F17" s="15">
        <v>52.9</v>
      </c>
    </row>
    <row r="18" spans="1:6" s="2" customFormat="1" ht="20.25" customHeight="1" x14ac:dyDescent="0.4">
      <c r="A18" s="41" t="s">
        <v>2</v>
      </c>
      <c r="B18" s="29"/>
      <c r="C18" s="30"/>
      <c r="D18" s="30"/>
      <c r="E18" s="31"/>
      <c r="F18" s="32"/>
    </row>
    <row r="19" spans="1:6" s="2" customFormat="1" ht="18" customHeight="1" x14ac:dyDescent="0.4">
      <c r="A19" s="3" t="str">
        <f>$A$7</f>
        <v>Базовый</v>
      </c>
      <c r="B19" s="47">
        <v>84.659400000000005</v>
      </c>
      <c r="C19" s="12">
        <v>94.653000000000006</v>
      </c>
      <c r="D19" s="12">
        <v>98.614099999999993</v>
      </c>
      <c r="E19" s="12">
        <v>101.2124</v>
      </c>
      <c r="F19" s="13">
        <v>103.8028</v>
      </c>
    </row>
    <row r="20" spans="1:6" s="2" customFormat="1" ht="18" customHeight="1" thickBot="1" x14ac:dyDescent="0.45">
      <c r="A20" s="4" t="str">
        <f>$A$8</f>
        <v>Консервативный</v>
      </c>
      <c r="B20" s="57"/>
      <c r="C20" s="14">
        <v>96.199700000000007</v>
      </c>
      <c r="D20" s="14">
        <v>102.6992</v>
      </c>
      <c r="E20" s="14">
        <v>107.0996</v>
      </c>
      <c r="F20" s="15">
        <v>110.7996</v>
      </c>
    </row>
    <row r="21" spans="1:6" s="2" customFormat="1" ht="18" customHeight="1" x14ac:dyDescent="0.4">
      <c r="A21" s="41" t="s">
        <v>22</v>
      </c>
      <c r="B21" s="29"/>
      <c r="C21" s="30"/>
      <c r="D21" s="30"/>
      <c r="E21" s="30"/>
      <c r="F21" s="32"/>
    </row>
    <row r="22" spans="1:6" s="2" customFormat="1" ht="18" customHeight="1" x14ac:dyDescent="0.4">
      <c r="A22" s="3" t="str">
        <f>$A$7</f>
        <v>Базовый</v>
      </c>
      <c r="B22" s="47">
        <v>7.4167000000000103</v>
      </c>
      <c r="C22" s="12">
        <v>5.0854999999999961</v>
      </c>
      <c r="D22" s="12">
        <v>4.027000000000001</v>
      </c>
      <c r="E22" s="12">
        <v>3.9800999999999931</v>
      </c>
      <c r="F22" s="13">
        <v>4</v>
      </c>
    </row>
    <row r="23" spans="1:6" s="2" customFormat="1" ht="18" customHeight="1" thickBot="1" x14ac:dyDescent="0.45">
      <c r="A23" s="4" t="str">
        <f>$A$8</f>
        <v>Консервативный</v>
      </c>
      <c r="B23" s="57"/>
      <c r="C23" s="16">
        <v>5.9697000000000031</v>
      </c>
      <c r="D23" s="16">
        <v>4.3598999999999961</v>
      </c>
      <c r="E23" s="16">
        <v>3.9967000000000041</v>
      </c>
      <c r="F23" s="17">
        <v>4</v>
      </c>
    </row>
    <row r="24" spans="1:6" s="2" customFormat="1" ht="18" customHeight="1" x14ac:dyDescent="0.4">
      <c r="A24" s="43" t="s">
        <v>23</v>
      </c>
      <c r="B24" s="37"/>
      <c r="C24" s="38"/>
      <c r="D24" s="38"/>
      <c r="E24" s="39"/>
      <c r="F24" s="40"/>
    </row>
    <row r="25" spans="1:6" s="2" customFormat="1" ht="18" customHeight="1" x14ac:dyDescent="0.4">
      <c r="A25" s="3" t="str">
        <f>$A$7</f>
        <v>Базовый</v>
      </c>
      <c r="B25" s="47">
        <v>5.8594999999999997</v>
      </c>
      <c r="C25" s="12">
        <v>6.6226999999999947</v>
      </c>
      <c r="D25" s="12">
        <v>4.6567000000000007</v>
      </c>
      <c r="E25" s="12">
        <v>4.0361999999999938</v>
      </c>
      <c r="F25" s="13">
        <v>4</v>
      </c>
    </row>
    <row r="26" spans="1:6" s="2" customFormat="1" ht="18" customHeight="1" thickBot="1" x14ac:dyDescent="0.45">
      <c r="A26" s="4" t="str">
        <f>$A$8</f>
        <v>Консервативный</v>
      </c>
      <c r="B26" s="57"/>
      <c r="C26" s="16">
        <v>6.8954999999999984</v>
      </c>
      <c r="D26" s="16">
        <v>5.1975999999999942</v>
      </c>
      <c r="E26" s="16">
        <v>4.1038999999999959</v>
      </c>
      <c r="F26" s="17">
        <v>4</v>
      </c>
    </row>
    <row r="27" spans="1:6" s="2" customFormat="1" ht="56.25" customHeight="1" thickBot="1" x14ac:dyDescent="0.45">
      <c r="A27" s="55" t="s">
        <v>24</v>
      </c>
      <c r="B27" s="56"/>
      <c r="C27" s="56"/>
      <c r="D27" s="56"/>
      <c r="E27" s="56"/>
      <c r="F27" s="56"/>
    </row>
    <row r="28" spans="1:6" s="5" customFormat="1" ht="18" customHeight="1" x14ac:dyDescent="0.4">
      <c r="A28" s="41" t="s">
        <v>5</v>
      </c>
      <c r="B28" s="29"/>
      <c r="C28" s="30"/>
      <c r="D28" s="30"/>
      <c r="E28" s="31"/>
      <c r="F28" s="32"/>
    </row>
    <row r="29" spans="1:6" ht="18" customHeight="1" x14ac:dyDescent="0.2">
      <c r="A29" s="3" t="str">
        <f>$A$7</f>
        <v>Базовый</v>
      </c>
      <c r="B29" s="47">
        <v>3.5</v>
      </c>
      <c r="C29" s="23">
        <v>2.5345999999999975</v>
      </c>
      <c r="D29" s="12">
        <v>2.3117000000000019</v>
      </c>
      <c r="E29" s="12">
        <v>2.3182999999999936</v>
      </c>
      <c r="F29" s="13">
        <v>2.4920000000000044</v>
      </c>
    </row>
    <row r="30" spans="1:6" ht="18" customHeight="1" thickBot="1" x14ac:dyDescent="0.25">
      <c r="A30" s="4" t="str">
        <f>$A$8</f>
        <v>Консервативный</v>
      </c>
      <c r="B30" s="57"/>
      <c r="C30" s="24">
        <v>2.0080999999999989</v>
      </c>
      <c r="D30" s="16">
        <v>0.28000000000000114</v>
      </c>
      <c r="E30" s="16">
        <v>2.1238000000000028</v>
      </c>
      <c r="F30" s="17">
        <v>1.7132000000000005</v>
      </c>
    </row>
    <row r="31" spans="1:6" s="5" customFormat="1" ht="18" customHeight="1" x14ac:dyDescent="0.4">
      <c r="A31" s="41" t="s">
        <v>6</v>
      </c>
      <c r="B31" s="29"/>
      <c r="C31" s="30"/>
      <c r="D31" s="30"/>
      <c r="E31" s="31"/>
      <c r="F31" s="32"/>
    </row>
    <row r="32" spans="1:6" s="5" customFormat="1" ht="18" customHeight="1" x14ac:dyDescent="0.4">
      <c r="A32" s="3" t="str">
        <f>$A$7</f>
        <v>Базовый</v>
      </c>
      <c r="B32" s="47">
        <v>9.8000000000000007</v>
      </c>
      <c r="C32" s="23">
        <v>2.2999999999999972</v>
      </c>
      <c r="D32" s="12">
        <v>2.7000000000000028</v>
      </c>
      <c r="E32" s="12">
        <v>3.0019000000000062</v>
      </c>
      <c r="F32" s="13">
        <v>3.2000000000000028</v>
      </c>
    </row>
    <row r="33" spans="1:6" s="5" customFormat="1" ht="18" customHeight="1" thickBot="1" x14ac:dyDescent="0.45">
      <c r="A33" s="4" t="str">
        <f>$A$8</f>
        <v>Консервативный</v>
      </c>
      <c r="B33" s="57"/>
      <c r="C33" s="25">
        <v>1.2000000000000028</v>
      </c>
      <c r="D33" s="14">
        <v>1.7000000000000028</v>
      </c>
      <c r="E33" s="14">
        <v>1.9000000000000057</v>
      </c>
      <c r="F33" s="15">
        <v>2.2000000000000028</v>
      </c>
    </row>
    <row r="34" spans="1:6" s="5" customFormat="1" ht="18" customHeight="1" x14ac:dyDescent="0.4">
      <c r="A34" s="41" t="s">
        <v>7</v>
      </c>
      <c r="B34" s="29"/>
      <c r="C34" s="30"/>
      <c r="D34" s="30"/>
      <c r="E34" s="31"/>
      <c r="F34" s="32"/>
    </row>
    <row r="35" spans="1:6" s="5" customFormat="1" ht="18" customHeight="1" x14ac:dyDescent="0.4">
      <c r="A35" s="3" t="str">
        <f>$A$7</f>
        <v>Базовый</v>
      </c>
      <c r="B35" s="47">
        <v>4.4000000000000101</v>
      </c>
      <c r="C35" s="23">
        <v>5.0720000000000027</v>
      </c>
      <c r="D35" s="12">
        <v>3.5806999999999931</v>
      </c>
      <c r="E35" s="12">
        <v>3.0095000000000027</v>
      </c>
      <c r="F35" s="13">
        <v>2.6428999999999974</v>
      </c>
    </row>
    <row r="36" spans="1:6" s="5" customFormat="1" ht="18" customHeight="1" thickBot="1" x14ac:dyDescent="0.45">
      <c r="A36" s="4" t="str">
        <f>$A$8</f>
        <v>Консервативный</v>
      </c>
      <c r="B36" s="57"/>
      <c r="C36" s="25">
        <v>3.8400000000000034</v>
      </c>
      <c r="D36" s="14">
        <v>2.7399999999999949</v>
      </c>
      <c r="E36" s="14">
        <v>2.25</v>
      </c>
      <c r="F36" s="15">
        <v>2.25</v>
      </c>
    </row>
    <row r="37" spans="1:6" s="5" customFormat="1" ht="18" customHeight="1" x14ac:dyDescent="0.4">
      <c r="A37" s="41" t="s">
        <v>8</v>
      </c>
      <c r="B37" s="29"/>
      <c r="C37" s="30"/>
      <c r="D37" s="30"/>
      <c r="E37" s="31"/>
      <c r="F37" s="32"/>
    </row>
    <row r="38" spans="1:6" s="5" customFormat="1" ht="18" customHeight="1" x14ac:dyDescent="0.4">
      <c r="A38" s="3" t="str">
        <f>$A$7</f>
        <v>Базовый</v>
      </c>
      <c r="B38" s="47">
        <v>6.4000000000000101</v>
      </c>
      <c r="C38" s="23">
        <v>7.7087999999999965</v>
      </c>
      <c r="D38" s="12">
        <v>4.7539000000000016</v>
      </c>
      <c r="E38" s="12">
        <v>3.9017999999999944</v>
      </c>
      <c r="F38" s="13">
        <v>3.1006</v>
      </c>
    </row>
    <row r="39" spans="1:6" s="5" customFormat="1" ht="18" customHeight="1" thickBot="1" x14ac:dyDescent="0.45">
      <c r="A39" s="4" t="str">
        <f>$A$8</f>
        <v>Консервативный</v>
      </c>
      <c r="B39" s="57"/>
      <c r="C39" s="25">
        <v>6.0400000000000063</v>
      </c>
      <c r="D39" s="14">
        <v>3.4500000000000028</v>
      </c>
      <c r="E39" s="14">
        <v>3</v>
      </c>
      <c r="F39" s="15">
        <v>2.4500000000000028</v>
      </c>
    </row>
    <row r="40" spans="1:6" s="5" customFormat="1" ht="18" customHeight="1" x14ac:dyDescent="0.4">
      <c r="A40" s="41" t="s">
        <v>9</v>
      </c>
      <c r="B40" s="29"/>
      <c r="C40" s="30"/>
      <c r="D40" s="30"/>
      <c r="E40" s="31"/>
      <c r="F40" s="32"/>
    </row>
    <row r="41" spans="1:6" s="5" customFormat="1" ht="18" customHeight="1" x14ac:dyDescent="0.4">
      <c r="A41" s="3" t="str">
        <f>$A$7</f>
        <v>Базовый</v>
      </c>
      <c r="B41" s="47">
        <v>5.4</v>
      </c>
      <c r="C41" s="23">
        <v>5.2156999999999982</v>
      </c>
      <c r="D41" s="12">
        <v>3.5446000000000026</v>
      </c>
      <c r="E41" s="12">
        <v>2.9838000000000022</v>
      </c>
      <c r="F41" s="13">
        <v>2.5882000000000005</v>
      </c>
    </row>
    <row r="42" spans="1:6" s="5" customFormat="1" ht="18" customHeight="1" thickBot="1" x14ac:dyDescent="0.45">
      <c r="A42" s="4" t="str">
        <f>$A$8</f>
        <v>Консервативный</v>
      </c>
      <c r="B42" s="57"/>
      <c r="C42" s="25">
        <v>3.6349000000000018</v>
      </c>
      <c r="D42" s="14">
        <v>2.1281000000000034</v>
      </c>
      <c r="E42" s="14">
        <v>1.9621999999999957</v>
      </c>
      <c r="F42" s="15">
        <v>1.9047000000000054</v>
      </c>
    </row>
    <row r="43" spans="1:6" s="5" customFormat="1" ht="18" customHeight="1" x14ac:dyDescent="0.4">
      <c r="A43" s="41" t="s">
        <v>10</v>
      </c>
      <c r="B43" s="29"/>
      <c r="C43" s="30"/>
      <c r="D43" s="30"/>
      <c r="E43" s="31"/>
      <c r="F43" s="32"/>
    </row>
    <row r="44" spans="1:6" s="5" customFormat="1" ht="18" customHeight="1" x14ac:dyDescent="0.4">
      <c r="A44" s="3" t="str">
        <f>$A$7</f>
        <v>Базовый</v>
      </c>
      <c r="B44" s="47">
        <v>7.7737000000000096</v>
      </c>
      <c r="C44" s="23">
        <v>6.4983000000000004</v>
      </c>
      <c r="D44" s="12">
        <v>3.5775000000000006</v>
      </c>
      <c r="E44" s="12">
        <v>2.8049000000000035</v>
      </c>
      <c r="F44" s="13">
        <v>2.4598000000000013</v>
      </c>
    </row>
    <row r="45" spans="1:6" s="5" customFormat="1" ht="18" customHeight="1" thickBot="1" x14ac:dyDescent="0.45">
      <c r="A45" s="4" t="str">
        <f>$A$8</f>
        <v>Консервативный</v>
      </c>
      <c r="B45" s="57"/>
      <c r="C45" s="25">
        <v>4.6458999999999975</v>
      </c>
      <c r="D45" s="14">
        <v>2.6105000000000018</v>
      </c>
      <c r="E45" s="14">
        <v>2.3221999999999952</v>
      </c>
      <c r="F45" s="15">
        <v>2.044399999999996</v>
      </c>
    </row>
    <row r="46" spans="1:6" s="5" customFormat="1" ht="18" customHeight="1" x14ac:dyDescent="0.4">
      <c r="A46" s="41" t="s">
        <v>11</v>
      </c>
      <c r="B46" s="29"/>
      <c r="C46" s="30"/>
      <c r="D46" s="30"/>
      <c r="E46" s="31"/>
      <c r="F46" s="32"/>
    </row>
    <row r="47" spans="1:6" s="5" customFormat="1" ht="18" customHeight="1" x14ac:dyDescent="0.4">
      <c r="A47" s="3" t="str">
        <f>$A$7</f>
        <v>Базовый</v>
      </c>
      <c r="B47" s="47">
        <v>2.20399999999999</v>
      </c>
      <c r="C47" s="23">
        <v>2.7211999999999961</v>
      </c>
      <c r="D47" s="12">
        <v>2.2045999999999992</v>
      </c>
      <c r="E47" s="12">
        <v>2.0808999999999997</v>
      </c>
      <c r="F47" s="13">
        <v>2.3806000000000012</v>
      </c>
    </row>
    <row r="48" spans="1:6" s="5" customFormat="1" ht="18" customHeight="1" thickBot="1" x14ac:dyDescent="0.45">
      <c r="A48" s="4" t="str">
        <f>$A$8</f>
        <v>Консервативный</v>
      </c>
      <c r="B48" s="57"/>
      <c r="C48" s="25">
        <v>2.1753999999999962</v>
      </c>
      <c r="D48" s="14">
        <v>1.6454999999999984</v>
      </c>
      <c r="E48" s="14">
        <v>1.6356999999999999</v>
      </c>
      <c r="F48" s="15">
        <v>1.6662000000000035</v>
      </c>
    </row>
    <row r="49" spans="1:6" s="5" customFormat="1" ht="18" customHeight="1" x14ac:dyDescent="0.4">
      <c r="A49" s="41" t="s">
        <v>12</v>
      </c>
      <c r="B49" s="29"/>
      <c r="C49" s="30"/>
      <c r="D49" s="30"/>
      <c r="E49" s="31"/>
      <c r="F49" s="32"/>
    </row>
    <row r="50" spans="1:6" s="5" customFormat="1" ht="18" customHeight="1" x14ac:dyDescent="0.4">
      <c r="A50" s="3" t="str">
        <f>$A$7</f>
        <v>Базовый</v>
      </c>
      <c r="B50" s="47">
        <v>424.22309999999999</v>
      </c>
      <c r="C50" s="23">
        <v>428.69</v>
      </c>
      <c r="D50" s="12">
        <v>455.71039999999999</v>
      </c>
      <c r="E50" s="12">
        <v>473.78899999999999</v>
      </c>
      <c r="F50" s="13">
        <v>495.98829999999998</v>
      </c>
    </row>
    <row r="51" spans="1:6" s="5" customFormat="1" ht="18" customHeight="1" x14ac:dyDescent="0.4">
      <c r="A51" s="3" t="str">
        <f>$A$8</f>
        <v>Консервативный</v>
      </c>
      <c r="B51" s="47"/>
      <c r="C51" s="25">
        <v>419.6619</v>
      </c>
      <c r="D51" s="14">
        <v>405.67</v>
      </c>
      <c r="E51" s="14">
        <v>409.45499999999998</v>
      </c>
      <c r="F51" s="15">
        <v>416.36239999999998</v>
      </c>
    </row>
    <row r="52" spans="1:6" s="5" customFormat="1" ht="18" customHeight="1" x14ac:dyDescent="0.4">
      <c r="A52" s="44" t="s">
        <v>31</v>
      </c>
      <c r="B52" s="33"/>
      <c r="C52" s="34"/>
      <c r="D52" s="34"/>
      <c r="E52" s="35"/>
      <c r="F52" s="36"/>
    </row>
    <row r="53" spans="1:6" s="5" customFormat="1" ht="18" customHeight="1" x14ac:dyDescent="0.4">
      <c r="A53" s="3" t="str">
        <f>$A$7</f>
        <v>Базовый</v>
      </c>
      <c r="B53" s="47">
        <v>-11</v>
      </c>
      <c r="C53" s="23">
        <v>4.2999999999999972</v>
      </c>
      <c r="D53" s="12">
        <v>6.0542999999999978</v>
      </c>
      <c r="E53" s="12">
        <v>3.4809000000000054</v>
      </c>
      <c r="F53" s="13">
        <v>4.0477000000000061</v>
      </c>
    </row>
    <row r="54" spans="1:6" s="5" customFormat="1" ht="18" customHeight="1" x14ac:dyDescent="0.4">
      <c r="A54" s="3" t="str">
        <f>$A$8</f>
        <v>Консервативный</v>
      </c>
      <c r="B54" s="47"/>
      <c r="C54" s="25">
        <v>4.0962999999999994</v>
      </c>
      <c r="D54" s="14">
        <v>4.4499999999999318E-2</v>
      </c>
      <c r="E54" s="14">
        <v>3.1769000000000034</v>
      </c>
      <c r="F54" s="15">
        <v>2.2875999999999976</v>
      </c>
    </row>
    <row r="55" spans="1:6" s="5" customFormat="1" ht="18" customHeight="1" x14ac:dyDescent="0.4">
      <c r="A55" s="44" t="s">
        <v>13</v>
      </c>
      <c r="B55" s="33"/>
      <c r="C55" s="34"/>
      <c r="D55" s="34"/>
      <c r="E55" s="35"/>
      <c r="F55" s="36"/>
    </row>
    <row r="56" spans="1:6" s="5" customFormat="1" ht="18" customHeight="1" x14ac:dyDescent="0.4">
      <c r="A56" s="3" t="str">
        <f>$A$7</f>
        <v>Базовый</v>
      </c>
      <c r="B56" s="47">
        <v>20.862500000000001</v>
      </c>
      <c r="C56" s="23">
        <v>21.195892557374815</v>
      </c>
      <c r="D56" s="12">
        <v>21.719006349870803</v>
      </c>
      <c r="E56" s="12">
        <v>21.640741918197019</v>
      </c>
      <c r="F56" s="13">
        <v>21.687910554932881</v>
      </c>
    </row>
    <row r="57" spans="1:6" s="5" customFormat="1" ht="18" customHeight="1" thickBot="1" x14ac:dyDescent="0.45">
      <c r="A57" s="4" t="str">
        <f>$A$8</f>
        <v>Консервативный</v>
      </c>
      <c r="B57" s="57"/>
      <c r="C57" s="24">
        <v>21.225057225907921</v>
      </c>
      <c r="D57" s="16">
        <v>20.408421347410091</v>
      </c>
      <c r="E57" s="16">
        <v>20.255522179175962</v>
      </c>
      <c r="F57" s="17">
        <v>20.07518919289182</v>
      </c>
    </row>
    <row r="58" spans="1:6" s="5" customFormat="1" ht="18" customHeight="1" x14ac:dyDescent="0.4">
      <c r="A58" s="41" t="s">
        <v>14</v>
      </c>
      <c r="B58" s="29"/>
      <c r="C58" s="30"/>
      <c r="D58" s="30"/>
      <c r="E58" s="31"/>
      <c r="F58" s="32"/>
    </row>
    <row r="59" spans="1:6" s="5" customFormat="1" ht="18" customHeight="1" x14ac:dyDescent="0.4">
      <c r="A59" s="3" t="str">
        <f>$A$7</f>
        <v>Базовый</v>
      </c>
      <c r="B59" s="47">
        <v>196.96180000000001</v>
      </c>
      <c r="C59" s="23">
        <v>206.6566</v>
      </c>
      <c r="D59" s="12">
        <v>229.47219999999999</v>
      </c>
      <c r="E59" s="12">
        <v>241.48099999999999</v>
      </c>
      <c r="F59" s="13">
        <v>255.27420000000001</v>
      </c>
    </row>
    <row r="60" spans="1:6" s="5" customFormat="1" ht="18" customHeight="1" x14ac:dyDescent="0.4">
      <c r="A60" s="3" t="str">
        <f>$A$8</f>
        <v>Консервативный</v>
      </c>
      <c r="B60" s="47"/>
      <c r="C60" s="25">
        <v>205.5076</v>
      </c>
      <c r="D60" s="14">
        <v>219.9504</v>
      </c>
      <c r="E60" s="14">
        <v>229.51650000000001</v>
      </c>
      <c r="F60" s="15">
        <v>239.7346</v>
      </c>
    </row>
    <row r="61" spans="1:6" s="5" customFormat="1" ht="18" customHeight="1" x14ac:dyDescent="0.4">
      <c r="A61" s="44" t="s">
        <v>31</v>
      </c>
      <c r="B61" s="33"/>
      <c r="C61" s="34"/>
      <c r="D61" s="34"/>
      <c r="E61" s="35"/>
      <c r="F61" s="36"/>
    </row>
    <row r="62" spans="1:6" s="5" customFormat="1" ht="18" customHeight="1" x14ac:dyDescent="0.4">
      <c r="A62" s="3" t="str">
        <f>$A$7</f>
        <v>Базовый</v>
      </c>
      <c r="B62" s="47">
        <v>-15.435599999999994</v>
      </c>
      <c r="C62" s="23">
        <v>5.9489999999999981</v>
      </c>
      <c r="D62" s="12">
        <v>9.089500000000001</v>
      </c>
      <c r="E62" s="12">
        <v>3.5529999999999973</v>
      </c>
      <c r="F62" s="13">
        <v>3.954899999999995</v>
      </c>
    </row>
    <row r="63" spans="1:6" s="5" customFormat="1" ht="18" customHeight="1" x14ac:dyDescent="0.4">
      <c r="A63" s="3" t="str">
        <f>$A$8</f>
        <v>Консервативный</v>
      </c>
      <c r="B63" s="47"/>
      <c r="C63" s="25">
        <v>5.5103000000000009</v>
      </c>
      <c r="D63" s="14">
        <v>5.9646999999999935</v>
      </c>
      <c r="E63" s="14">
        <v>2.8262</v>
      </c>
      <c r="F63" s="15">
        <v>2.7883999999999958</v>
      </c>
    </row>
    <row r="64" spans="1:6" s="5" customFormat="1" ht="18" customHeight="1" x14ac:dyDescent="0.4">
      <c r="A64" s="44" t="s">
        <v>13</v>
      </c>
      <c r="B64" s="33"/>
      <c r="C64" s="34"/>
      <c r="D64" s="34"/>
      <c r="E64" s="35"/>
      <c r="F64" s="36"/>
    </row>
    <row r="65" spans="1:12" s="5" customFormat="1" ht="18" customHeight="1" x14ac:dyDescent="0.4">
      <c r="A65" s="3" t="str">
        <f>$A$7</f>
        <v>Базовый</v>
      </c>
      <c r="B65" s="47">
        <v>9.6861999999999995</v>
      </c>
      <c r="C65" s="23">
        <v>10.217805616814911</v>
      </c>
      <c r="D65" s="12">
        <v>10.937998648065344</v>
      </c>
      <c r="E65" s="12">
        <v>11.02974931307679</v>
      </c>
      <c r="F65" s="13">
        <v>11.16236623892347</v>
      </c>
    </row>
    <row r="66" spans="1:12" s="5" customFormat="1" ht="18" customHeight="1" thickBot="1" x14ac:dyDescent="0.45">
      <c r="A66" s="4" t="str">
        <f>$A$8</f>
        <v>Консервативный</v>
      </c>
      <c r="B66" s="57"/>
      <c r="C66" s="25">
        <v>10.393868422077379</v>
      </c>
      <c r="D66" s="14">
        <v>11.065251161612609</v>
      </c>
      <c r="E66" s="14">
        <v>11.354059802021808</v>
      </c>
      <c r="F66" s="15">
        <v>11.55896269951908</v>
      </c>
    </row>
    <row r="67" spans="1:12" s="5" customFormat="1" ht="18" customHeight="1" x14ac:dyDescent="0.4">
      <c r="A67" s="41" t="s">
        <v>15</v>
      </c>
      <c r="B67" s="29"/>
      <c r="C67" s="30"/>
      <c r="D67" s="30"/>
      <c r="E67" s="31"/>
      <c r="F67" s="32"/>
    </row>
    <row r="68" spans="1:12" s="5" customFormat="1" ht="18" customHeight="1" x14ac:dyDescent="0.4">
      <c r="A68" s="3" t="str">
        <f>$A$7</f>
        <v>Базовый</v>
      </c>
      <c r="B68" s="47">
        <v>227.26130000000001</v>
      </c>
      <c r="C68" s="23">
        <v>222.0334</v>
      </c>
      <c r="D68" s="12">
        <v>226.23820000000001</v>
      </c>
      <c r="E68" s="12">
        <v>232.30799999999999</v>
      </c>
      <c r="F68" s="13">
        <v>240.7141</v>
      </c>
    </row>
    <row r="69" spans="1:12" s="5" customFormat="1" ht="18" customHeight="1" x14ac:dyDescent="0.4">
      <c r="A69" s="3" t="str">
        <f>$A$8</f>
        <v>Консервативный</v>
      </c>
      <c r="B69" s="47"/>
      <c r="C69" s="25">
        <v>214.15430000000001</v>
      </c>
      <c r="D69" s="14">
        <v>185.71950000000001</v>
      </c>
      <c r="E69" s="14">
        <v>179.9384</v>
      </c>
      <c r="F69" s="15">
        <v>176.62780000000001</v>
      </c>
    </row>
    <row r="70" spans="1:12" s="5" customFormat="1" ht="18" customHeight="1" x14ac:dyDescent="0.4">
      <c r="A70" s="44" t="s">
        <v>31</v>
      </c>
      <c r="B70" s="33"/>
      <c r="C70" s="34"/>
      <c r="D70" s="34"/>
      <c r="E70" s="35"/>
      <c r="F70" s="36"/>
    </row>
    <row r="71" spans="1:12" s="5" customFormat="1" ht="18" customHeight="1" x14ac:dyDescent="0.4">
      <c r="A71" s="3" t="str">
        <f>$A$7</f>
        <v>Базовый</v>
      </c>
      <c r="B71" s="47">
        <v>-7.804000000000002</v>
      </c>
      <c r="C71" s="23">
        <v>2.870900000000006</v>
      </c>
      <c r="D71" s="12">
        <v>3.2292000000000058</v>
      </c>
      <c r="E71" s="12">
        <v>3.4077000000000055</v>
      </c>
      <c r="F71" s="13">
        <v>4.1440999999999946</v>
      </c>
    </row>
    <row r="72" spans="1:12" s="5" customFormat="1" ht="18" customHeight="1" x14ac:dyDescent="0.4">
      <c r="A72" s="3" t="str">
        <f>$A$8</f>
        <v>Консервативный</v>
      </c>
      <c r="B72" s="47"/>
      <c r="C72" s="25">
        <v>2.870900000000006</v>
      </c>
      <c r="D72" s="14">
        <v>-5.6366000000000014</v>
      </c>
      <c r="E72" s="14">
        <v>3.5923999999999978</v>
      </c>
      <c r="F72" s="15">
        <v>1.6487000000000052</v>
      </c>
    </row>
    <row r="73" spans="1:12" s="5" customFormat="1" ht="18" customHeight="1" x14ac:dyDescent="0.4">
      <c r="A73" s="44" t="s">
        <v>13</v>
      </c>
      <c r="B73" s="33"/>
      <c r="C73" s="34"/>
      <c r="D73" s="34"/>
      <c r="E73" s="35"/>
      <c r="F73" s="36"/>
    </row>
    <row r="74" spans="1:12" s="5" customFormat="1" ht="18" customHeight="1" x14ac:dyDescent="0.4">
      <c r="A74" s="3" t="str">
        <f>$A$7</f>
        <v>Базовый</v>
      </c>
      <c r="B74" s="47">
        <v>11.176299999999999</v>
      </c>
      <c r="C74" s="23">
        <v>10.978086940559905</v>
      </c>
      <c r="D74" s="12">
        <v>10.781007701805454</v>
      </c>
      <c r="E74" s="12">
        <v>10.610992605120231</v>
      </c>
      <c r="F74" s="13">
        <v>10.525544316009409</v>
      </c>
    </row>
    <row r="75" spans="1:12" s="5" customFormat="1" ht="18" customHeight="1" thickBot="1" x14ac:dyDescent="0.45">
      <c r="A75" s="4" t="str">
        <f>$A$8</f>
        <v>Консервативный</v>
      </c>
      <c r="B75" s="57"/>
      <c r="C75" s="25">
        <v>10.831188803830543</v>
      </c>
      <c r="D75" s="14">
        <v>9.3431651550036445</v>
      </c>
      <c r="E75" s="14">
        <v>8.9014574302070688</v>
      </c>
      <c r="F75" s="15">
        <v>8.5162264933727396</v>
      </c>
      <c r="I75" s="6"/>
      <c r="J75" s="7"/>
      <c r="K75" s="7"/>
      <c r="L75" s="7"/>
    </row>
    <row r="76" spans="1:12" s="5" customFormat="1" ht="18" customHeight="1" x14ac:dyDescent="0.4">
      <c r="A76" s="41" t="s">
        <v>16</v>
      </c>
      <c r="B76" s="29"/>
      <c r="C76" s="30"/>
      <c r="D76" s="30"/>
      <c r="E76" s="31"/>
      <c r="F76" s="32"/>
    </row>
    <row r="77" spans="1:12" s="5" customFormat="1" ht="18" customHeight="1" x14ac:dyDescent="0.4">
      <c r="A77" s="3" t="str">
        <f>$A$7</f>
        <v>Базовый</v>
      </c>
      <c r="B77" s="47">
        <v>303.29739999999998</v>
      </c>
      <c r="C77" s="23">
        <v>324.142</v>
      </c>
      <c r="D77" s="12">
        <v>349.35230000000001</v>
      </c>
      <c r="E77" s="12">
        <v>365.09440000000001</v>
      </c>
      <c r="F77" s="13">
        <v>373.66759999999999</v>
      </c>
    </row>
    <row r="78" spans="1:12" s="5" customFormat="1" ht="18" customHeight="1" x14ac:dyDescent="0.4">
      <c r="A78" s="3" t="str">
        <f>$A$8</f>
        <v>Консервативный</v>
      </c>
      <c r="B78" s="47"/>
      <c r="C78" s="25">
        <v>315.6549</v>
      </c>
      <c r="D78" s="14">
        <v>327.8175</v>
      </c>
      <c r="E78" s="14">
        <v>337.60629999999998</v>
      </c>
      <c r="F78" s="15">
        <v>345.3218</v>
      </c>
    </row>
    <row r="79" spans="1:12" s="5" customFormat="1" ht="18" customHeight="1" x14ac:dyDescent="0.4">
      <c r="A79" s="45" t="s">
        <v>31</v>
      </c>
      <c r="B79" s="33"/>
      <c r="C79" s="34"/>
      <c r="D79" s="34"/>
      <c r="E79" s="35"/>
      <c r="F79" s="36"/>
    </row>
    <row r="80" spans="1:12" s="5" customFormat="1" ht="18" customHeight="1" x14ac:dyDescent="0.4">
      <c r="A80" s="3" t="str">
        <f>$A$7</f>
        <v>Базовый</v>
      </c>
      <c r="B80" s="47">
        <v>12.900000000000006</v>
      </c>
      <c r="C80" s="23">
        <v>11.604100000000003</v>
      </c>
      <c r="D80" s="12">
        <v>6.0945999999999998</v>
      </c>
      <c r="E80" s="12">
        <v>3.1411999999999978</v>
      </c>
      <c r="F80" s="13">
        <v>1.4411000000000058</v>
      </c>
    </row>
    <row r="81" spans="1:6" s="5" customFormat="1" ht="18" customHeight="1" x14ac:dyDescent="0.4">
      <c r="A81" s="3" t="str">
        <f>$A$8</f>
        <v>Консервативный</v>
      </c>
      <c r="B81" s="47"/>
      <c r="C81" s="25">
        <v>8.6246000000000009</v>
      </c>
      <c r="D81" s="14">
        <v>3.5845999999999947</v>
      </c>
      <c r="E81" s="14">
        <v>2.2098000000000013</v>
      </c>
      <c r="F81" s="15">
        <v>1.4192000000000036</v>
      </c>
    </row>
    <row r="82" spans="1:6" s="5" customFormat="1" ht="18" customHeight="1" x14ac:dyDescent="0.4">
      <c r="A82" s="45" t="s">
        <v>13</v>
      </c>
      <c r="B82" s="33"/>
      <c r="C82" s="34"/>
      <c r="D82" s="34"/>
      <c r="E82" s="35"/>
      <c r="F82" s="36"/>
    </row>
    <row r="83" spans="1:6" s="5" customFormat="1" ht="18" customHeight="1" x14ac:dyDescent="0.4">
      <c r="A83" s="3" t="str">
        <f>$A$7</f>
        <v>Базовый</v>
      </c>
      <c r="B83" s="47">
        <v>14.9156</v>
      </c>
      <c r="C83" s="23">
        <v>16.026683629971746</v>
      </c>
      <c r="D83" s="12">
        <v>16.650014619025526</v>
      </c>
      <c r="E83" s="12">
        <v>16.676017565158734</v>
      </c>
      <c r="F83" s="13">
        <v>16.339235191790689</v>
      </c>
    </row>
    <row r="84" spans="1:6" s="5" customFormat="1" ht="18" customHeight="1" thickBot="1" x14ac:dyDescent="0.45">
      <c r="A84" s="4" t="str">
        <f>$A$8</f>
        <v>Консервативный</v>
      </c>
      <c r="B84" s="57"/>
      <c r="C84" s="24">
        <v>15.964740464021734</v>
      </c>
      <c r="D84" s="16">
        <v>16.491822577599049</v>
      </c>
      <c r="E84" s="16">
        <v>16.701205010268612</v>
      </c>
      <c r="F84" s="17">
        <v>16.649919559090712</v>
      </c>
    </row>
    <row r="85" spans="1:6" ht="18" customHeight="1" x14ac:dyDescent="0.25">
      <c r="A85" s="41" t="s">
        <v>20</v>
      </c>
      <c r="B85" s="29"/>
      <c r="C85" s="30"/>
      <c r="D85" s="30"/>
      <c r="E85" s="31"/>
      <c r="F85" s="32"/>
    </row>
    <row r="86" spans="1:6" ht="18" customHeight="1" x14ac:dyDescent="0.2">
      <c r="A86" s="3" t="str">
        <f>$A$7</f>
        <v>Базовый</v>
      </c>
      <c r="B86" s="47">
        <v>3.1570999999999998</v>
      </c>
      <c r="C86" s="23">
        <v>3.0470999999999999</v>
      </c>
      <c r="D86" s="12">
        <v>3.0369999999999999</v>
      </c>
      <c r="E86" s="12">
        <v>3.0375000000000001</v>
      </c>
      <c r="F86" s="13">
        <v>3.0388000000000002</v>
      </c>
    </row>
    <row r="87" spans="1:6" ht="18" customHeight="1" thickBot="1" x14ac:dyDescent="0.25">
      <c r="A87" s="4" t="str">
        <f>$A$8</f>
        <v>Консервативный</v>
      </c>
      <c r="B87" s="47"/>
      <c r="C87" s="24">
        <v>3.1248999999999998</v>
      </c>
      <c r="D87" s="16">
        <v>3.1556999999999999</v>
      </c>
      <c r="E87" s="16">
        <v>3.2563</v>
      </c>
      <c r="F87" s="17">
        <v>3.2545000000000002</v>
      </c>
    </row>
    <row r="88" spans="1:6" ht="18" customHeight="1" x14ac:dyDescent="0.25">
      <c r="A88" s="41" t="s">
        <v>17</v>
      </c>
      <c r="B88" s="29"/>
      <c r="C88" s="38"/>
      <c r="D88" s="38"/>
      <c r="E88" s="39"/>
      <c r="F88" s="40"/>
    </row>
    <row r="89" spans="1:6" ht="18" customHeight="1" x14ac:dyDescent="0.2">
      <c r="A89" s="3" t="str">
        <f>$A$7</f>
        <v>Базовый</v>
      </c>
      <c r="B89" s="47">
        <v>76.036699999999996</v>
      </c>
      <c r="C89" s="23">
        <v>76.038300000000007</v>
      </c>
      <c r="D89" s="12">
        <v>76.108800000000002</v>
      </c>
      <c r="E89" s="12">
        <v>76.302300000000002</v>
      </c>
      <c r="F89" s="13">
        <v>76.345200000000006</v>
      </c>
    </row>
    <row r="90" spans="1:6" ht="18" customHeight="1" thickBot="1" x14ac:dyDescent="0.25">
      <c r="A90" s="4" t="str">
        <f>$A$8</f>
        <v>Консервативный</v>
      </c>
      <c r="B90" s="57"/>
      <c r="C90" s="25">
        <v>76.029700000000005</v>
      </c>
      <c r="D90" s="14">
        <v>76.027299999999997</v>
      </c>
      <c r="E90" s="14">
        <v>76.109700000000004</v>
      </c>
      <c r="F90" s="15">
        <v>76.148499999999999</v>
      </c>
    </row>
    <row r="91" spans="1:6" ht="15.75" x14ac:dyDescent="0.25">
      <c r="A91" s="41" t="s">
        <v>18</v>
      </c>
      <c r="B91" s="29"/>
      <c r="C91" s="30"/>
      <c r="D91" s="30"/>
      <c r="E91" s="31"/>
      <c r="F91" s="32"/>
    </row>
    <row r="92" spans="1:6" ht="18" customHeight="1" x14ac:dyDescent="0.2">
      <c r="A92" s="3" t="str">
        <f>$A$7</f>
        <v>Базовый</v>
      </c>
      <c r="B92" s="59">
        <v>37950.212299999999</v>
      </c>
      <c r="C92" s="26">
        <v>43947.4764</v>
      </c>
      <c r="D92" s="27">
        <v>47639.909399999997</v>
      </c>
      <c r="E92" s="27">
        <v>51290.13</v>
      </c>
      <c r="F92" s="28">
        <v>54763.275999999998</v>
      </c>
    </row>
    <row r="93" spans="1:6" ht="18" customHeight="1" thickBot="1" x14ac:dyDescent="0.25">
      <c r="A93" s="4" t="str">
        <f>$A$8</f>
        <v>Консервативный</v>
      </c>
      <c r="B93" s="60"/>
      <c r="C93" s="26">
        <v>43255.597300000001</v>
      </c>
      <c r="D93" s="27">
        <v>46676.468000000001</v>
      </c>
      <c r="E93" s="27">
        <v>49885.679400000001</v>
      </c>
      <c r="F93" s="28">
        <v>53049.836900000002</v>
      </c>
    </row>
    <row r="94" spans="1:6" ht="15.75" x14ac:dyDescent="0.25">
      <c r="A94" s="41" t="s">
        <v>19</v>
      </c>
      <c r="B94" s="29"/>
      <c r="C94" s="30"/>
      <c r="D94" s="30"/>
      <c r="E94" s="31"/>
      <c r="F94" s="32"/>
    </row>
    <row r="95" spans="1:6" ht="18" customHeight="1" x14ac:dyDescent="0.2">
      <c r="A95" s="3" t="str">
        <f>$A$7</f>
        <v>Базовый</v>
      </c>
      <c r="B95" s="47">
        <v>14.099999999999994</v>
      </c>
      <c r="C95" s="23">
        <v>15.802999999999997</v>
      </c>
      <c r="D95" s="12">
        <v>8.4018999999999977</v>
      </c>
      <c r="E95" s="12">
        <v>7.6620999999999952</v>
      </c>
      <c r="F95" s="13">
        <v>6.7716000000000065</v>
      </c>
    </row>
    <row r="96" spans="1:6" ht="18" customHeight="1" thickBot="1" x14ac:dyDescent="0.25">
      <c r="A96" s="4" t="str">
        <f>$A$8</f>
        <v>Консервативный</v>
      </c>
      <c r="B96" s="47"/>
      <c r="C96" s="25">
        <v>13.979900000000001</v>
      </c>
      <c r="D96" s="14">
        <v>7.9085000000000036</v>
      </c>
      <c r="E96" s="14">
        <v>6.8753999999999991</v>
      </c>
      <c r="F96" s="15">
        <v>6.3427999999999969</v>
      </c>
    </row>
    <row r="97" spans="1:6" ht="15.75" x14ac:dyDescent="0.25">
      <c r="A97" s="41" t="s">
        <v>21</v>
      </c>
      <c r="B97" s="29"/>
      <c r="C97" s="30"/>
      <c r="D97" s="30"/>
      <c r="E97" s="31"/>
      <c r="F97" s="32"/>
    </row>
    <row r="98" spans="1:6" ht="18" customHeight="1" x14ac:dyDescent="0.2">
      <c r="A98" s="3" t="str">
        <f>$A$7</f>
        <v>Базовый</v>
      </c>
      <c r="B98" s="47">
        <v>73.636200000000002</v>
      </c>
      <c r="C98" s="23">
        <v>73.721299999999999</v>
      </c>
      <c r="D98" s="12">
        <v>73.797399999999996</v>
      </c>
      <c r="E98" s="12">
        <v>73.984700000000004</v>
      </c>
      <c r="F98" s="13">
        <v>74.025199999999998</v>
      </c>
    </row>
    <row r="99" spans="1:6" ht="18" customHeight="1" thickBot="1" x14ac:dyDescent="0.25">
      <c r="A99" s="4" t="str">
        <f>$A$8</f>
        <v>Консервативный</v>
      </c>
      <c r="B99" s="57"/>
      <c r="C99" s="24">
        <v>73.653899999999993</v>
      </c>
      <c r="D99" s="16">
        <v>73.628200000000007</v>
      </c>
      <c r="E99" s="16">
        <v>73.631299999999996</v>
      </c>
      <c r="F99" s="17">
        <v>73.670299999999997</v>
      </c>
    </row>
    <row r="100" spans="1:6" ht="18" customHeight="1" x14ac:dyDescent="0.25">
      <c r="A100" s="8"/>
      <c r="B100" s="8"/>
      <c r="C100" s="8"/>
      <c r="D100" s="8"/>
      <c r="E100" s="8"/>
      <c r="F100" s="8"/>
    </row>
    <row r="109" spans="1:6" ht="20.25" customHeight="1" x14ac:dyDescent="0.25"/>
  </sheetData>
  <mergeCells count="36">
    <mergeCell ref="A1:F2"/>
    <mergeCell ref="B98:B99"/>
    <mergeCell ref="B80:B81"/>
    <mergeCell ref="B83:B84"/>
    <mergeCell ref="B86:B87"/>
    <mergeCell ref="B89:B90"/>
    <mergeCell ref="B92:B93"/>
    <mergeCell ref="B95:B96"/>
    <mergeCell ref="B77:B78"/>
    <mergeCell ref="B44:B45"/>
    <mergeCell ref="B47:B48"/>
    <mergeCell ref="B50:B51"/>
    <mergeCell ref="B53:B54"/>
    <mergeCell ref="B56:B57"/>
    <mergeCell ref="B59:B60"/>
    <mergeCell ref="B62:B63"/>
    <mergeCell ref="B65:B66"/>
    <mergeCell ref="B68:B69"/>
    <mergeCell ref="B71:B72"/>
    <mergeCell ref="B74:B75"/>
    <mergeCell ref="B41:B42"/>
    <mergeCell ref="B13:B14"/>
    <mergeCell ref="B16:B17"/>
    <mergeCell ref="B19:B20"/>
    <mergeCell ref="B22:B23"/>
    <mergeCell ref="B25:B26"/>
    <mergeCell ref="A27:F27"/>
    <mergeCell ref="B29:B30"/>
    <mergeCell ref="B32:B33"/>
    <mergeCell ref="B35:B36"/>
    <mergeCell ref="B38:B39"/>
    <mergeCell ref="B10:B11"/>
    <mergeCell ref="A3:F3"/>
    <mergeCell ref="A4:A5"/>
    <mergeCell ref="D5:F5"/>
    <mergeCell ref="B7:B8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85" firstPageNumber="99" fitToHeight="3" orientation="landscape" r:id="rId1"/>
  <rowBreaks count="3" manualBreakCount="3">
    <brk id="27" max="5" man="1"/>
    <brk id="57" max="5" man="1"/>
    <brk id="8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Сравнение_Site</vt:lpstr>
      <vt:lpstr>Сравнение_Site!Заголовки_для_печати</vt:lpstr>
      <vt:lpstr>Сравнение_Site!Область_печати</vt:lpstr>
    </vt:vector>
  </TitlesOfParts>
  <Company>???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Рудомётов Андрей Александрович</cp:lastModifiedBy>
  <cp:lastPrinted>2024-04-23T14:38:44Z</cp:lastPrinted>
  <dcterms:created xsi:type="dcterms:W3CDTF">2023-09-08T12:21:06Z</dcterms:created>
  <dcterms:modified xsi:type="dcterms:W3CDTF">2024-04-25T15:26:46Z</dcterms:modified>
</cp:coreProperties>
</file>